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boratorio\Desktop\ANALISIS\REGISTRO CALIDAD 2017\"/>
    </mc:Choice>
  </mc:AlternateContent>
  <bookViews>
    <workbookView xWindow="0" yWindow="0" windowWidth="12000" windowHeight="4155" tabRatio="573"/>
  </bookViews>
  <sheets>
    <sheet name="ART " sheetId="7" r:id="rId1"/>
  </sheets>
  <definedNames>
    <definedName name="_xlnm.Print_Area" localSheetId="0">'ART '!$A$1:$L$45</definedName>
  </definedNames>
  <calcPr calcId="162913"/>
</workbook>
</file>

<file path=xl/calcChain.xml><?xml version="1.0" encoding="utf-8"?>
<calcChain xmlns="http://schemas.openxmlformats.org/spreadsheetml/2006/main">
  <c r="B42" i="7" l="1"/>
  <c r="C41" i="7"/>
  <c r="B41" i="7"/>
  <c r="B43" i="7"/>
  <c r="L41" i="7" l="1"/>
  <c r="J43" i="7"/>
  <c r="J41" i="7"/>
  <c r="I42" i="7"/>
  <c r="I41" i="7"/>
  <c r="I43" i="7"/>
  <c r="J42" i="7"/>
  <c r="F41" i="7"/>
  <c r="D41" i="7"/>
  <c r="H41" i="7"/>
  <c r="G41" i="7"/>
  <c r="G43" i="7"/>
  <c r="G42" i="7"/>
  <c r="E41" i="7"/>
  <c r="D43" i="7"/>
  <c r="C42" i="7"/>
  <c r="E42" i="7"/>
  <c r="F42" i="7"/>
  <c r="C43" i="7"/>
  <c r="K41" i="7"/>
  <c r="H42" i="7"/>
  <c r="L43" i="7"/>
  <c r="K43" i="7"/>
  <c r="H43" i="7"/>
  <c r="F43" i="7"/>
  <c r="E43" i="7"/>
  <c r="L42" i="7"/>
  <c r="K42" i="7"/>
  <c r="D42" i="7"/>
</calcChain>
</file>

<file path=xl/sharedStrings.xml><?xml version="1.0" encoding="utf-8"?>
<sst xmlns="http://schemas.openxmlformats.org/spreadsheetml/2006/main" count="28" uniqueCount="23">
  <si>
    <t>FECHA</t>
  </si>
  <si>
    <t>Max</t>
  </si>
  <si>
    <t>Min</t>
  </si>
  <si>
    <t>CONDUCTIVIDAD</t>
  </si>
  <si>
    <t>TDS</t>
  </si>
  <si>
    <t>LABORATORIO DE CONTROL DE CALIDAD</t>
  </si>
  <si>
    <t>C. APARENTE</t>
  </si>
  <si>
    <t>TUR</t>
  </si>
  <si>
    <t>P.H.</t>
  </si>
  <si>
    <t>DBO5</t>
  </si>
  <si>
    <t>DQO</t>
  </si>
  <si>
    <t>Cl2 Res.</t>
  </si>
  <si>
    <t>S.SED</t>
  </si>
  <si>
    <t>Prom</t>
  </si>
  <si>
    <t>FAU</t>
  </si>
  <si>
    <t>****</t>
  </si>
  <si>
    <t>mg/l</t>
  </si>
  <si>
    <t>ml/l</t>
  </si>
  <si>
    <t>NITRATOS</t>
  </si>
  <si>
    <t>N. AMONIACAL</t>
  </si>
  <si>
    <t>µs/cm</t>
  </si>
  <si>
    <t>Pt - co</t>
  </si>
  <si>
    <t>CALIDAD ART NOVIEMBRE 2017 UTILIZANDO EQUIPO ULTRASONIDO LG SONIC Industrial Wet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</si>
</sst>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\.mmm\.yy"/>
    <numFmt numFmtId="165" formatCode="0.0"/>
    <numFmt numFmtId="166" formatCode="#,##0.0"/>
  </numFmts>
  <fonts count="8">
    <font>
      <sz val="10"/>
      <name val="Arial"/>
      <charset val="129"/>
    </font>
    <font>
      <b/>
      <sz val="10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sz val="10"/>
      <name val="Arial"/>
      <charset val="129"/>
    </font>
    <font>
      <b/>
      <sz val="10"/>
      <name val="Arial"/>
      <family val="2"/>
    </font>
    <font>
      <b/>
      <sz val="9"/>
      <name val="Arial"/>
      <family val="2"/>
    </font>
    <font>
      <b/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13"/>
        <bgColor indexed="51"/>
      </patternFill>
    </fill>
    <fill>
      <patternFill patternType="solid">
        <fgColor theme="8" tint="0.39997558519241921"/>
        <bgColor indexed="5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4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164" fontId="5" fillId="0" borderId="2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3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1" fontId="5" fillId="3" borderId="1" xfId="0" applyNumberFormat="1" applyFont="1" applyFill="1" applyBorder="1" applyAlignment="1">
      <alignment horizontal="center"/>
    </xf>
    <xf numFmtId="3" fontId="5" fillId="3" borderId="1" xfId="0" applyNumberFormat="1" applyFont="1" applyFill="1" applyBorder="1" applyAlignment="1">
      <alignment horizontal="center"/>
    </xf>
    <xf numFmtId="2" fontId="5" fillId="3" borderId="1" xfId="0" applyNumberFormat="1" applyFont="1" applyFill="1" applyBorder="1" applyAlignment="1">
      <alignment horizontal="center"/>
    </xf>
    <xf numFmtId="165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3" fontId="5" fillId="3" borderId="1" xfId="0" applyNumberFormat="1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center" vertical="center"/>
    </xf>
    <xf numFmtId="166" fontId="5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3" xfId="0" applyFont="1" applyFill="1" applyBorder="1" applyAlignment="1">
      <alignment horizontal="center"/>
    </xf>
    <xf numFmtId="3" fontId="4" fillId="0" borderId="3" xfId="0" applyNumberFormat="1" applyFont="1" applyBorder="1" applyAlignment="1">
      <alignment horizontal="center" vertical="center"/>
    </xf>
    <xf numFmtId="2" fontId="4" fillId="0" borderId="3" xfId="0" applyNumberFormat="1" applyFont="1" applyFill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/>
    </xf>
    <xf numFmtId="3" fontId="4" fillId="0" borderId="5" xfId="0" applyNumberFormat="1" applyFont="1" applyBorder="1" applyAlignment="1">
      <alignment horizontal="center" vertical="center"/>
    </xf>
    <xf numFmtId="2" fontId="4" fillId="0" borderId="5" xfId="0" applyNumberFormat="1" applyFont="1" applyFill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0" fontId="5" fillId="4" borderId="4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90016"/>
      <rgbColor rgb="00008000"/>
      <rgbColor rgb="00000080"/>
      <rgbColor rgb="00808000"/>
      <rgbColor rgb="00800080"/>
      <rgbColor rgb="00008080"/>
      <rgbColor rgb="00B3B3B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D32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0</xdr:colOff>
      <xdr:row>6</xdr:row>
      <xdr:rowOff>105833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AB5D281E-4644-421B-BCCD-E9AD75452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137833" cy="105833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L51"/>
  <sheetViews>
    <sheetView tabSelected="1" zoomScale="90" zoomScaleNormal="90" workbookViewId="0">
      <pane ySplit="12" topLeftCell="A13" activePane="bottomLeft" state="frozen"/>
      <selection pane="bottomLeft" activeCell="O36" sqref="O36"/>
    </sheetView>
  </sheetViews>
  <sheetFormatPr baseColWidth="10" defaultRowHeight="12.75"/>
  <cols>
    <col min="1" max="1" width="10.85546875" style="20" customWidth="1"/>
    <col min="2" max="2" width="13.28515625" style="20" customWidth="1"/>
    <col min="3" max="3" width="8" style="20" customWidth="1"/>
    <col min="4" max="4" width="14.7109375" style="20" customWidth="1"/>
    <col min="5" max="5" width="7.42578125" style="20" customWidth="1"/>
    <col min="6" max="6" width="7.28515625" style="20" customWidth="1"/>
    <col min="7" max="7" width="6.5703125" style="20" customWidth="1"/>
    <col min="8" max="8" width="9.42578125" style="20" customWidth="1"/>
    <col min="9" max="10" width="16" style="20" customWidth="1"/>
    <col min="11" max="11" width="12.28515625" style="2" customWidth="1"/>
    <col min="12" max="12" width="8" style="2" customWidth="1"/>
    <col min="13" max="16384" width="11.42578125" style="2"/>
  </cols>
  <sheetData>
    <row r="8" spans="1:12" ht="15.75">
      <c r="A8" s="32" t="s">
        <v>5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</row>
    <row r="9" spans="1:12" ht="15.75">
      <c r="A9" s="33" t="s">
        <v>22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</row>
    <row r="11" spans="1:12" s="3" customFormat="1">
      <c r="A11" s="34" t="s">
        <v>0</v>
      </c>
      <c r="B11" s="35" t="s">
        <v>6</v>
      </c>
      <c r="C11" s="35" t="s">
        <v>7</v>
      </c>
      <c r="D11" s="35" t="s">
        <v>3</v>
      </c>
      <c r="E11" s="35" t="s">
        <v>4</v>
      </c>
      <c r="F11" s="35" t="s">
        <v>10</v>
      </c>
      <c r="G11" s="35" t="s">
        <v>8</v>
      </c>
      <c r="H11" s="35" t="s">
        <v>11</v>
      </c>
      <c r="I11" s="35" t="s">
        <v>18</v>
      </c>
      <c r="J11" s="35" t="s">
        <v>19</v>
      </c>
      <c r="K11" s="35" t="s">
        <v>9</v>
      </c>
      <c r="L11" s="36" t="s">
        <v>12</v>
      </c>
    </row>
    <row r="12" spans="1:12" s="3" customFormat="1">
      <c r="A12" s="37"/>
      <c r="B12" s="1" t="s">
        <v>21</v>
      </c>
      <c r="C12" s="1" t="s">
        <v>14</v>
      </c>
      <c r="D12" s="38" t="s">
        <v>20</v>
      </c>
      <c r="E12" s="39" t="s">
        <v>16</v>
      </c>
      <c r="F12" s="39" t="s">
        <v>16</v>
      </c>
      <c r="G12" s="39" t="s">
        <v>15</v>
      </c>
      <c r="H12" s="39" t="s">
        <v>16</v>
      </c>
      <c r="I12" s="35" t="s">
        <v>16</v>
      </c>
      <c r="J12" s="35" t="s">
        <v>16</v>
      </c>
      <c r="K12" s="35" t="s">
        <v>16</v>
      </c>
      <c r="L12" s="39" t="s">
        <v>17</v>
      </c>
    </row>
    <row r="13" spans="1:12" ht="13.5" customHeight="1">
      <c r="A13" s="4">
        <v>43040</v>
      </c>
      <c r="B13" s="5">
        <v>56</v>
      </c>
      <c r="C13" s="5">
        <v>12</v>
      </c>
      <c r="D13" s="5">
        <v>803</v>
      </c>
      <c r="E13" s="5">
        <v>401</v>
      </c>
      <c r="F13" s="6">
        <v>37</v>
      </c>
      <c r="G13" s="7">
        <v>7.09</v>
      </c>
      <c r="H13" s="7">
        <v>0.65</v>
      </c>
      <c r="I13" s="5"/>
      <c r="J13" s="5"/>
      <c r="K13" s="7"/>
      <c r="L13" s="8">
        <v>0</v>
      </c>
    </row>
    <row r="14" spans="1:12" ht="13.5" customHeight="1">
      <c r="A14" s="4">
        <v>43041</v>
      </c>
      <c r="B14" s="5">
        <v>55</v>
      </c>
      <c r="C14" s="5">
        <v>12</v>
      </c>
      <c r="D14" s="5">
        <v>808</v>
      </c>
      <c r="E14" s="5">
        <v>404</v>
      </c>
      <c r="F14" s="6">
        <v>43</v>
      </c>
      <c r="G14" s="7">
        <v>7.2</v>
      </c>
      <c r="H14" s="5">
        <v>0.48</v>
      </c>
      <c r="I14" s="5">
        <v>2.9</v>
      </c>
      <c r="J14" s="5">
        <v>17.5</v>
      </c>
      <c r="K14" s="7"/>
      <c r="L14" s="8">
        <v>0</v>
      </c>
    </row>
    <row r="15" spans="1:12" ht="13.5" customHeight="1">
      <c r="A15" s="4">
        <v>43042</v>
      </c>
      <c r="B15" s="5">
        <v>57</v>
      </c>
      <c r="C15" s="5">
        <v>10</v>
      </c>
      <c r="D15" s="5">
        <v>821</v>
      </c>
      <c r="E15" s="5">
        <v>410</v>
      </c>
      <c r="F15" s="6">
        <v>44</v>
      </c>
      <c r="G15" s="7">
        <v>7.11</v>
      </c>
      <c r="H15" s="7">
        <v>0.44</v>
      </c>
      <c r="I15" s="5"/>
      <c r="J15" s="5"/>
      <c r="K15" s="7"/>
      <c r="L15" s="8">
        <v>0</v>
      </c>
    </row>
    <row r="16" spans="1:12" ht="13.5" customHeight="1">
      <c r="A16" s="4">
        <v>43043</v>
      </c>
      <c r="B16" s="5"/>
      <c r="C16" s="5"/>
      <c r="D16" s="5">
        <v>820</v>
      </c>
      <c r="E16" s="5">
        <v>410</v>
      </c>
      <c r="F16" s="6">
        <v>51</v>
      </c>
      <c r="G16" s="7">
        <v>7.3</v>
      </c>
      <c r="H16" s="7"/>
      <c r="I16" s="5"/>
      <c r="J16" s="5"/>
      <c r="K16" s="7"/>
      <c r="L16" s="8">
        <v>0</v>
      </c>
    </row>
    <row r="17" spans="1:12" ht="13.5" customHeight="1">
      <c r="A17" s="4">
        <v>43044</v>
      </c>
      <c r="B17" s="5">
        <v>63</v>
      </c>
      <c r="C17" s="5">
        <v>11</v>
      </c>
      <c r="D17" s="5">
        <v>829</v>
      </c>
      <c r="E17" s="5">
        <v>414</v>
      </c>
      <c r="F17" s="6">
        <v>44</v>
      </c>
      <c r="G17" s="7">
        <v>7.14</v>
      </c>
      <c r="H17" s="7">
        <v>0.33</v>
      </c>
      <c r="I17" s="5"/>
      <c r="J17" s="5"/>
      <c r="K17" s="7"/>
      <c r="L17" s="8">
        <v>0</v>
      </c>
    </row>
    <row r="18" spans="1:12" ht="13.5" customHeight="1">
      <c r="A18" s="4">
        <v>43045</v>
      </c>
      <c r="B18" s="22">
        <v>58</v>
      </c>
      <c r="C18" s="22">
        <v>11</v>
      </c>
      <c r="D18" s="22">
        <v>826</v>
      </c>
      <c r="E18" s="22">
        <v>413</v>
      </c>
      <c r="F18" s="23">
        <v>44</v>
      </c>
      <c r="G18" s="24">
        <v>7.13</v>
      </c>
      <c r="H18" s="22">
        <v>0.46</v>
      </c>
      <c r="I18" s="22"/>
      <c r="J18" s="22"/>
      <c r="K18" s="24"/>
      <c r="L18" s="25">
        <v>0</v>
      </c>
    </row>
    <row r="19" spans="1:12" ht="13.5" customHeight="1">
      <c r="A19" s="4">
        <v>43046</v>
      </c>
      <c r="B19" s="30">
        <v>56</v>
      </c>
      <c r="C19" s="30">
        <v>11</v>
      </c>
      <c r="D19" s="30">
        <v>829</v>
      </c>
      <c r="E19" s="30">
        <v>415</v>
      </c>
      <c r="F19" s="30">
        <v>44</v>
      </c>
      <c r="G19" s="30">
        <v>7.04</v>
      </c>
      <c r="H19" s="30">
        <v>0.33</v>
      </c>
      <c r="I19" s="30"/>
      <c r="J19" s="30"/>
      <c r="K19" s="30">
        <v>13.36</v>
      </c>
      <c r="L19" s="30">
        <v>0</v>
      </c>
    </row>
    <row r="20" spans="1:12" ht="13.5" customHeight="1">
      <c r="A20" s="4">
        <v>43047</v>
      </c>
      <c r="B20" s="30">
        <v>55</v>
      </c>
      <c r="C20" s="30">
        <v>9</v>
      </c>
      <c r="D20" s="30">
        <v>836</v>
      </c>
      <c r="E20" s="30">
        <v>418</v>
      </c>
      <c r="F20" s="30">
        <v>44</v>
      </c>
      <c r="G20" s="30">
        <v>7.41</v>
      </c>
      <c r="H20" s="30">
        <v>0.27</v>
      </c>
      <c r="I20" s="30"/>
      <c r="J20" s="30"/>
      <c r="K20" s="30"/>
      <c r="L20" s="30">
        <v>0</v>
      </c>
    </row>
    <row r="21" spans="1:12" ht="13.5" customHeight="1">
      <c r="A21" s="4">
        <v>43048</v>
      </c>
      <c r="B21" s="26">
        <v>56</v>
      </c>
      <c r="C21" s="26">
        <v>10</v>
      </c>
      <c r="D21" s="26">
        <v>841</v>
      </c>
      <c r="E21" s="26">
        <v>421</v>
      </c>
      <c r="F21" s="27">
        <v>46</v>
      </c>
      <c r="G21" s="28">
        <v>7.44</v>
      </c>
      <c r="H21" s="26">
        <v>0.3</v>
      </c>
      <c r="I21" s="26">
        <v>2.2999999999999998</v>
      </c>
      <c r="J21" s="26">
        <v>16.600000000000001</v>
      </c>
      <c r="K21" s="28"/>
      <c r="L21" s="29">
        <v>0</v>
      </c>
    </row>
    <row r="22" spans="1:12" ht="13.5" customHeight="1">
      <c r="A22" s="4">
        <v>43049</v>
      </c>
      <c r="B22" s="5">
        <v>58</v>
      </c>
      <c r="C22" s="5">
        <v>10</v>
      </c>
      <c r="D22" s="5">
        <v>857</v>
      </c>
      <c r="E22" s="5">
        <v>428</v>
      </c>
      <c r="F22" s="9">
        <v>44</v>
      </c>
      <c r="G22" s="7">
        <v>7.16</v>
      </c>
      <c r="H22" s="7">
        <v>0.38</v>
      </c>
      <c r="I22" s="5"/>
      <c r="J22" s="5"/>
      <c r="K22" s="7"/>
      <c r="L22" s="8">
        <v>0</v>
      </c>
    </row>
    <row r="23" spans="1:12" ht="13.5" customHeight="1">
      <c r="A23" s="4">
        <v>43050</v>
      </c>
      <c r="B23" s="5"/>
      <c r="C23" s="5"/>
      <c r="D23" s="5">
        <v>861</v>
      </c>
      <c r="E23" s="5">
        <v>433</v>
      </c>
      <c r="F23" s="6">
        <v>47</v>
      </c>
      <c r="G23" s="7">
        <v>7.39</v>
      </c>
      <c r="H23" s="7"/>
      <c r="I23" s="5"/>
      <c r="J23" s="5"/>
      <c r="K23" s="7"/>
      <c r="L23" s="8">
        <v>0</v>
      </c>
    </row>
    <row r="24" spans="1:12" ht="13.5" customHeight="1">
      <c r="A24" s="4">
        <v>43051</v>
      </c>
      <c r="B24" s="5">
        <v>59</v>
      </c>
      <c r="C24" s="5">
        <v>11</v>
      </c>
      <c r="D24" s="5">
        <v>832</v>
      </c>
      <c r="E24" s="5">
        <v>427</v>
      </c>
      <c r="F24" s="6">
        <v>45</v>
      </c>
      <c r="G24" s="7">
        <v>7.41</v>
      </c>
      <c r="H24" s="7">
        <v>0.28999999999999998</v>
      </c>
      <c r="I24" s="5"/>
      <c r="J24" s="5"/>
      <c r="K24" s="7"/>
      <c r="L24" s="8">
        <v>0</v>
      </c>
    </row>
    <row r="25" spans="1:12" ht="13.5" customHeight="1">
      <c r="A25" s="4">
        <v>43052</v>
      </c>
      <c r="B25" s="5">
        <v>57</v>
      </c>
      <c r="C25" s="5">
        <v>8</v>
      </c>
      <c r="D25" s="5">
        <v>863</v>
      </c>
      <c r="E25" s="5">
        <v>435</v>
      </c>
      <c r="F25" s="6">
        <v>47</v>
      </c>
      <c r="G25" s="7">
        <v>7.4</v>
      </c>
      <c r="H25" s="7">
        <v>0.36</v>
      </c>
      <c r="I25" s="5"/>
      <c r="J25" s="5"/>
      <c r="K25" s="7"/>
      <c r="L25" s="8">
        <v>0</v>
      </c>
    </row>
    <row r="26" spans="1:12" ht="13.5" customHeight="1">
      <c r="A26" s="4">
        <v>43053</v>
      </c>
      <c r="B26" s="5">
        <v>51</v>
      </c>
      <c r="C26" s="5">
        <v>6</v>
      </c>
      <c r="D26" s="5">
        <v>825</v>
      </c>
      <c r="E26" s="5">
        <v>431</v>
      </c>
      <c r="F26" s="6">
        <v>38</v>
      </c>
      <c r="G26" s="7">
        <v>7.31</v>
      </c>
      <c r="H26" s="7">
        <v>0.42</v>
      </c>
      <c r="I26" s="5"/>
      <c r="J26" s="5"/>
      <c r="K26" s="7"/>
      <c r="L26" s="8">
        <v>0</v>
      </c>
    </row>
    <row r="27" spans="1:12" ht="13.5" customHeight="1">
      <c r="A27" s="4">
        <v>43054</v>
      </c>
      <c r="B27" s="5">
        <v>54</v>
      </c>
      <c r="C27" s="5">
        <v>11</v>
      </c>
      <c r="D27" s="5">
        <v>821</v>
      </c>
      <c r="E27" s="5">
        <v>410</v>
      </c>
      <c r="F27" s="6">
        <v>41</v>
      </c>
      <c r="G27" s="7">
        <v>7.15</v>
      </c>
      <c r="H27" s="7">
        <v>0.4</v>
      </c>
      <c r="I27" s="5"/>
      <c r="J27" s="5"/>
      <c r="K27" s="7">
        <v>25.88</v>
      </c>
      <c r="L27" s="8">
        <v>0</v>
      </c>
    </row>
    <row r="28" spans="1:12" ht="13.5" customHeight="1">
      <c r="A28" s="4">
        <v>43055</v>
      </c>
      <c r="B28" s="5">
        <v>42</v>
      </c>
      <c r="C28" s="5">
        <v>7</v>
      </c>
      <c r="D28" s="5">
        <v>826</v>
      </c>
      <c r="E28" s="5">
        <v>413</v>
      </c>
      <c r="F28" s="6">
        <v>40</v>
      </c>
      <c r="G28" s="7">
        <v>7.35</v>
      </c>
      <c r="H28" s="7">
        <v>0.28000000000000003</v>
      </c>
      <c r="I28" s="5"/>
      <c r="J28" s="5"/>
      <c r="K28" s="7"/>
      <c r="L28" s="8">
        <v>0</v>
      </c>
    </row>
    <row r="29" spans="1:12" ht="13.5" customHeight="1">
      <c r="A29" s="4">
        <v>43056</v>
      </c>
      <c r="B29" s="5">
        <v>49</v>
      </c>
      <c r="C29" s="5">
        <v>8</v>
      </c>
      <c r="D29" s="5">
        <v>858</v>
      </c>
      <c r="E29" s="5">
        <v>429</v>
      </c>
      <c r="F29" s="6">
        <v>42</v>
      </c>
      <c r="G29" s="7">
        <v>7.21</v>
      </c>
      <c r="H29" s="7">
        <v>0.36</v>
      </c>
      <c r="I29" s="5"/>
      <c r="J29" s="5"/>
      <c r="K29" s="7"/>
      <c r="L29" s="8">
        <v>0</v>
      </c>
    </row>
    <row r="30" spans="1:12" ht="13.5" customHeight="1">
      <c r="A30" s="4">
        <v>43059</v>
      </c>
      <c r="B30" s="5"/>
      <c r="C30" s="5"/>
      <c r="D30" s="5">
        <v>824</v>
      </c>
      <c r="E30" s="5">
        <v>407</v>
      </c>
      <c r="F30" s="6">
        <v>39</v>
      </c>
      <c r="G30" s="7">
        <v>7.39</v>
      </c>
      <c r="H30" s="7"/>
      <c r="I30" s="5"/>
      <c r="J30" s="5"/>
      <c r="K30" s="7"/>
      <c r="L30" s="8">
        <v>0</v>
      </c>
    </row>
    <row r="31" spans="1:12" ht="13.5" customHeight="1">
      <c r="A31" s="4">
        <v>43060</v>
      </c>
      <c r="B31" s="5">
        <v>50</v>
      </c>
      <c r="C31" s="5">
        <v>11</v>
      </c>
      <c r="D31" s="5">
        <v>865</v>
      </c>
      <c r="E31" s="5">
        <v>433</v>
      </c>
      <c r="F31" s="6">
        <v>44</v>
      </c>
      <c r="G31" s="7">
        <v>7.34</v>
      </c>
      <c r="H31" s="7">
        <v>0.36</v>
      </c>
      <c r="I31" s="10"/>
      <c r="J31" s="10"/>
      <c r="K31" s="7"/>
      <c r="L31" s="8">
        <v>0</v>
      </c>
    </row>
    <row r="32" spans="1:12" ht="13.5" customHeight="1">
      <c r="A32" s="4">
        <v>43061</v>
      </c>
      <c r="B32" s="5">
        <v>49</v>
      </c>
      <c r="C32" s="5">
        <v>10</v>
      </c>
      <c r="D32" s="5">
        <v>845</v>
      </c>
      <c r="E32" s="5">
        <v>423</v>
      </c>
      <c r="F32" s="6">
        <v>46</v>
      </c>
      <c r="G32" s="7">
        <v>7.09</v>
      </c>
      <c r="H32" s="7">
        <v>0.25</v>
      </c>
      <c r="I32" s="10"/>
      <c r="J32" s="10"/>
      <c r="K32" s="7"/>
      <c r="L32" s="8">
        <v>0</v>
      </c>
    </row>
    <row r="33" spans="1:12" ht="13.5" customHeight="1">
      <c r="A33" s="4">
        <v>43062</v>
      </c>
      <c r="B33" s="5">
        <v>52</v>
      </c>
      <c r="C33" s="5">
        <v>8</v>
      </c>
      <c r="D33" s="5">
        <v>838</v>
      </c>
      <c r="E33" s="5">
        <v>419</v>
      </c>
      <c r="F33" s="6">
        <v>40</v>
      </c>
      <c r="G33" s="7">
        <v>7.31</v>
      </c>
      <c r="H33" s="7">
        <v>0.28000000000000003</v>
      </c>
      <c r="I33" s="10">
        <v>2.04</v>
      </c>
      <c r="J33" s="10">
        <v>4.76</v>
      </c>
      <c r="K33" s="7">
        <v>10.36</v>
      </c>
      <c r="L33" s="8">
        <v>0</v>
      </c>
    </row>
    <row r="34" spans="1:12" ht="13.5" customHeight="1">
      <c r="A34" s="4">
        <v>43063</v>
      </c>
      <c r="B34" s="5">
        <v>54</v>
      </c>
      <c r="C34" s="5">
        <v>9</v>
      </c>
      <c r="D34" s="5">
        <v>840</v>
      </c>
      <c r="E34" s="5">
        <v>420</v>
      </c>
      <c r="F34" s="6">
        <v>45</v>
      </c>
      <c r="G34" s="7">
        <v>7.13</v>
      </c>
      <c r="H34" s="7">
        <v>0.2</v>
      </c>
      <c r="I34" s="10"/>
      <c r="J34" s="10"/>
      <c r="K34" s="7"/>
      <c r="L34" s="8">
        <v>0</v>
      </c>
    </row>
    <row r="35" spans="1:12" ht="13.5" customHeight="1">
      <c r="A35" s="4">
        <v>43064</v>
      </c>
      <c r="B35" s="5"/>
      <c r="C35" s="5"/>
      <c r="D35" s="5">
        <v>848</v>
      </c>
      <c r="E35" s="5">
        <v>424</v>
      </c>
      <c r="F35" s="6">
        <v>48</v>
      </c>
      <c r="G35" s="7">
        <v>7.55</v>
      </c>
      <c r="H35" s="7"/>
      <c r="I35" s="10"/>
      <c r="J35" s="10"/>
      <c r="K35" s="7"/>
      <c r="L35" s="8">
        <v>0</v>
      </c>
    </row>
    <row r="36" spans="1:12" ht="13.5" customHeight="1">
      <c r="A36" s="4">
        <v>43065</v>
      </c>
      <c r="B36" s="5">
        <v>56</v>
      </c>
      <c r="C36" s="5">
        <v>9</v>
      </c>
      <c r="D36" s="5">
        <v>849</v>
      </c>
      <c r="E36" s="5">
        <v>425</v>
      </c>
      <c r="F36" s="6">
        <v>41</v>
      </c>
      <c r="G36" s="7">
        <v>7.39</v>
      </c>
      <c r="H36" s="7">
        <v>0.27</v>
      </c>
      <c r="I36" s="5"/>
      <c r="J36" s="5"/>
      <c r="K36" s="7"/>
      <c r="L36" s="8">
        <v>0</v>
      </c>
    </row>
    <row r="37" spans="1:12" ht="13.5" customHeight="1">
      <c r="A37" s="4">
        <v>43066</v>
      </c>
      <c r="B37" s="5">
        <v>57</v>
      </c>
      <c r="C37" s="5">
        <v>7</v>
      </c>
      <c r="D37" s="5">
        <v>865</v>
      </c>
      <c r="E37" s="5">
        <v>433</v>
      </c>
      <c r="F37" s="6">
        <v>50</v>
      </c>
      <c r="G37" s="7">
        <v>7.12</v>
      </c>
      <c r="H37" s="7">
        <v>0.28999999999999998</v>
      </c>
      <c r="I37" s="5"/>
      <c r="J37" s="5"/>
      <c r="K37" s="7"/>
      <c r="L37" s="8">
        <v>0</v>
      </c>
    </row>
    <row r="38" spans="1:12" ht="13.5" customHeight="1">
      <c r="A38" s="4">
        <v>43067</v>
      </c>
      <c r="B38" s="5">
        <v>55</v>
      </c>
      <c r="C38" s="5">
        <v>5</v>
      </c>
      <c r="D38" s="5">
        <v>916</v>
      </c>
      <c r="E38" s="5">
        <v>459</v>
      </c>
      <c r="F38" s="6">
        <v>51</v>
      </c>
      <c r="G38" s="7">
        <v>7.49</v>
      </c>
      <c r="H38" s="7">
        <v>0.28000000000000003</v>
      </c>
      <c r="I38" s="5"/>
      <c r="J38" s="5"/>
      <c r="K38" s="7"/>
      <c r="L38" s="8">
        <v>0</v>
      </c>
    </row>
    <row r="39" spans="1:12" ht="13.5" customHeight="1">
      <c r="A39" s="4">
        <v>43068</v>
      </c>
      <c r="B39" s="5">
        <v>48</v>
      </c>
      <c r="C39" s="5">
        <v>7</v>
      </c>
      <c r="D39" s="5">
        <v>956</v>
      </c>
      <c r="E39" s="5">
        <v>478</v>
      </c>
      <c r="F39" s="6">
        <v>44</v>
      </c>
      <c r="G39" s="7">
        <v>7.38</v>
      </c>
      <c r="H39" s="7">
        <v>0.26</v>
      </c>
      <c r="I39" s="5"/>
      <c r="J39" s="5"/>
      <c r="K39" s="7"/>
      <c r="L39" s="8">
        <v>0</v>
      </c>
    </row>
    <row r="40" spans="1:12" ht="13.5" customHeight="1">
      <c r="A40" s="4">
        <v>43069</v>
      </c>
      <c r="B40" s="5">
        <v>43</v>
      </c>
      <c r="C40" s="5">
        <v>5</v>
      </c>
      <c r="D40" s="5">
        <v>941</v>
      </c>
      <c r="E40" s="5">
        <v>471</v>
      </c>
      <c r="F40" s="6">
        <v>39</v>
      </c>
      <c r="G40" s="7">
        <v>7.42</v>
      </c>
      <c r="H40" s="7">
        <v>0.22</v>
      </c>
      <c r="I40" s="5">
        <v>3.4</v>
      </c>
      <c r="J40" s="5">
        <v>4.21</v>
      </c>
      <c r="K40" s="7"/>
      <c r="L40" s="8">
        <v>0</v>
      </c>
    </row>
    <row r="41" spans="1:12">
      <c r="A41" s="11" t="s">
        <v>13</v>
      </c>
      <c r="B41" s="12">
        <f t="shared" ref="B41:L41" si="0">AVERAGE(B13:B40)</f>
        <v>53.75</v>
      </c>
      <c r="C41" s="12">
        <f t="shared" si="0"/>
        <v>9.0833333333333339</v>
      </c>
      <c r="D41" s="12">
        <f t="shared" si="0"/>
        <v>847.96428571428567</v>
      </c>
      <c r="E41" s="12">
        <f t="shared" si="0"/>
        <v>425.14285714285717</v>
      </c>
      <c r="F41" s="13">
        <f t="shared" si="0"/>
        <v>43.857142857142854</v>
      </c>
      <c r="G41" s="14">
        <f t="shared" si="0"/>
        <v>7.2803571428571425</v>
      </c>
      <c r="H41" s="14">
        <f t="shared" si="0"/>
        <v>0.34000000000000008</v>
      </c>
      <c r="I41" s="15">
        <f t="shared" si="0"/>
        <v>2.6599999999999997</v>
      </c>
      <c r="J41" s="15">
        <f t="shared" si="0"/>
        <v>10.7675</v>
      </c>
      <c r="K41" s="14">
        <f t="shared" si="0"/>
        <v>16.533333333333331</v>
      </c>
      <c r="L41" s="16">
        <f t="shared" si="0"/>
        <v>0</v>
      </c>
    </row>
    <row r="42" spans="1:12">
      <c r="A42" s="11" t="s">
        <v>1</v>
      </c>
      <c r="B42" s="16">
        <f t="shared" ref="B42:L42" si="1">MAX(B13:B40)</f>
        <v>63</v>
      </c>
      <c r="C42" s="16">
        <f t="shared" si="1"/>
        <v>12</v>
      </c>
      <c r="D42" s="16">
        <f t="shared" si="1"/>
        <v>956</v>
      </c>
      <c r="E42" s="16">
        <f t="shared" si="1"/>
        <v>478</v>
      </c>
      <c r="F42" s="13">
        <f t="shared" si="1"/>
        <v>51</v>
      </c>
      <c r="G42" s="14">
        <f t="shared" si="1"/>
        <v>7.55</v>
      </c>
      <c r="H42" s="16">
        <f t="shared" si="1"/>
        <v>0.65</v>
      </c>
      <c r="I42" s="16">
        <f t="shared" si="1"/>
        <v>3.4</v>
      </c>
      <c r="J42" s="16">
        <f t="shared" si="1"/>
        <v>17.5</v>
      </c>
      <c r="K42" s="16">
        <f t="shared" si="1"/>
        <v>25.88</v>
      </c>
      <c r="L42" s="16">
        <f t="shared" si="1"/>
        <v>0</v>
      </c>
    </row>
    <row r="43" spans="1:12">
      <c r="A43" s="11" t="s">
        <v>2</v>
      </c>
      <c r="B43" s="17">
        <f t="shared" ref="B43:K43" si="2">MIN(B13:B40)</f>
        <v>42</v>
      </c>
      <c r="C43" s="17">
        <f t="shared" si="2"/>
        <v>5</v>
      </c>
      <c r="D43" s="17">
        <f t="shared" si="2"/>
        <v>803</v>
      </c>
      <c r="E43" s="17">
        <f t="shared" si="2"/>
        <v>401</v>
      </c>
      <c r="F43" s="17">
        <f t="shared" si="2"/>
        <v>37</v>
      </c>
      <c r="G43" s="18">
        <f t="shared" si="2"/>
        <v>7.04</v>
      </c>
      <c r="H43" s="18">
        <f t="shared" si="2"/>
        <v>0.2</v>
      </c>
      <c r="I43" s="19">
        <f t="shared" si="2"/>
        <v>2.04</v>
      </c>
      <c r="J43" s="19">
        <f t="shared" si="2"/>
        <v>4.21</v>
      </c>
      <c r="K43" s="18">
        <f t="shared" si="2"/>
        <v>10.36</v>
      </c>
      <c r="L43" s="17">
        <f t="shared" ref="L43" si="3">MIN(L13:L40)</f>
        <v>0</v>
      </c>
    </row>
    <row r="47" spans="1:12">
      <c r="C47" s="31"/>
      <c r="D47" s="31"/>
      <c r="E47" s="31"/>
      <c r="F47" s="21"/>
      <c r="G47" s="31"/>
      <c r="H47" s="31"/>
    </row>
    <row r="48" spans="1:12">
      <c r="F48" s="2"/>
      <c r="H48" s="2"/>
      <c r="I48" s="2"/>
      <c r="J48" s="2"/>
    </row>
    <row r="49" spans="6:10">
      <c r="F49" s="2"/>
      <c r="H49" s="2"/>
      <c r="I49" s="2"/>
      <c r="J49" s="2"/>
    </row>
    <row r="50" spans="6:10">
      <c r="F50" s="2"/>
      <c r="H50" s="2"/>
      <c r="I50" s="2"/>
      <c r="J50" s="2"/>
    </row>
    <row r="51" spans="6:10">
      <c r="F51" s="2"/>
      <c r="H51" s="2"/>
      <c r="I51" s="2"/>
      <c r="J51" s="2"/>
    </row>
  </sheetData>
  <mergeCells count="5">
    <mergeCell ref="G47:H47"/>
    <mergeCell ref="C47:E47"/>
    <mergeCell ref="A8:L8"/>
    <mergeCell ref="A9:L9"/>
    <mergeCell ref="A11:A12"/>
  </mergeCells>
  <pageMargins left="0.7" right="0.7" top="0.75" bottom="0.75" header="0.3" footer="0.3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ART </vt:lpstr>
      <vt:lpstr>'ART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laboratorio</dc:creator>
  <cp:lastModifiedBy>Laboratorio Control Calidad </cp:lastModifiedBy>
  <cp:lastPrinted>2017-12-06T16:27:41Z</cp:lastPrinted>
  <dcterms:created xsi:type="dcterms:W3CDTF">2013-04-01T23:35:26Z</dcterms:created>
  <dcterms:modified xsi:type="dcterms:W3CDTF">2017-12-06T16:33:52Z</dcterms:modified>
</cp:coreProperties>
</file>